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L:\A MŰVELŐDÉS\17_Egyházak\2025\Előterjesztés\"/>
    </mc:Choice>
  </mc:AlternateContent>
  <bookViews>
    <workbookView xWindow="0" yWindow="0" windowWidth="15360" windowHeight="8205"/>
  </bookViews>
  <sheets>
    <sheet name="Munka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3" i="1" l="1"/>
  <c r="G13" i="1" l="1"/>
  <c r="H13" i="1" l="1"/>
</calcChain>
</file>

<file path=xl/sharedStrings.xml><?xml version="1.0" encoding="utf-8"?>
<sst xmlns="http://schemas.openxmlformats.org/spreadsheetml/2006/main" count="56" uniqueCount="56">
  <si>
    <t>Iktatószám</t>
  </si>
  <si>
    <t>Támogatott neve</t>
  </si>
  <si>
    <t>Kérelem célja</t>
  </si>
  <si>
    <t>Összköltség</t>
  </si>
  <si>
    <t>Önerő</t>
  </si>
  <si>
    <t>Kért támogatás összege</t>
  </si>
  <si>
    <t>Figyelembe vehető támogatási igény</t>
  </si>
  <si>
    <t>A kérelem részletes tartalma</t>
  </si>
  <si>
    <t>Javasolt támogatás összege</t>
  </si>
  <si>
    <t>Sorszám</t>
  </si>
  <si>
    <t>1.</t>
  </si>
  <si>
    <t>2.</t>
  </si>
  <si>
    <t>Budapesti Görögkatolikus Parókia</t>
  </si>
  <si>
    <t>3.</t>
  </si>
  <si>
    <t>Golgota Keresztény Gyülekezet Budapest</t>
  </si>
  <si>
    <t>Wesselényi utcai Baptista Gyülekezet</t>
  </si>
  <si>
    <t>Budapest-Fasori Evangélikus Egyházközség</t>
  </si>
  <si>
    <t>Összesen</t>
  </si>
  <si>
    <t>Görögkeleti Román Plébánia</t>
  </si>
  <si>
    <t>Szim Salom Progresszív Zsidó Hitközség</t>
  </si>
  <si>
    <t>Agapé Gyülekezetek Közössége Belvárosi Gyülekezete</t>
  </si>
  <si>
    <t>A Görögkeleti Román Plébánia 2025. évi programjainak egy részének megvalósítása.</t>
  </si>
  <si>
    <t>A Görögkeleti Román Plébánia az alapvető liturgikus, vallási tevékenysége mellett számos programot próbál szervezni hívei és a budapesti, valamint a magyarországi román ortodox közösség számára. 2025-ben is számos projektet igyekeznek megvalósítani. A támogatási kérelemben megjelölt események egyrészt rendszeresek, (Gozsdu Emléknap, Ikonfestő tábor, Mikulás), másrészt alkalomszerűek, mint az Ortodoxia Vasárnapja és a 125. éves évforduló Itt a legnagyobb anyagi terhet a résztvevők vendégül látása jelenti, mivel az eseményekre a helységet az egyházközség biztosítja. Az ikonfestő tábor esetében a tanulók étkeztetése, elszállásolása és a járulékos programok jelentik a fő költségeket. A programokat közösen szervezik a Szentendrei Román Nemzetiségi Önkormányzattal, valamint a Magyarországi Románok Országos Önkormányzatával, amely képviseleti szervek a kiadások egy bizonyos részét fedezik. A Gozsdu Manó Emléknapra meg szokták hívni Erzsébetváros képviselőit is (polgármester, alpolgármester), ahogy szándékuk szerint az egyházközség fennállásának 125. évfordulóján is várjuk Erzsébetváros képviselőit is. A Görögkeleti Román Plébánia több programjára igényelnek támogatást: 
1. Ortodoxia Vasárnapja (2025. március 9.), amikor a különböző ortodox egyházmegyékhez tartozó hívek és lelkipásztorok közösen ünnepelnek. 
2. Gozsdu Manó Emléknap (2025. április 27.), a Húsvétot követő első vasárnapon a neves mecénásra és ügyvédre emlékeznek. 
3. Ikonfestő tábor, augusztusban sorra kerülő gyermektábor, ahol a naiv vallásos üvegfestés alapjait sajátítják el a gyermekek (2025. augusztus 11-17). 
4. A Görögkeleti Román Plébánia fennállásának 125. évfordulója (2025. november). 
5. Szent Miklós napi ünnepség a közösség gyermekei részére (2025. december 6-7).</t>
  </si>
  <si>
    <t>2025. október 2-5. napokon a Fasori Evangélikusok németországi, trostbergi testvérgyülekezetének budapesti látogatására készül.
Spirituális és kulturális jellegű előadásaink folytatódnak a 2025-ös év során is, meghívott előadókkal. Karácsonyi ünnepi Gyülekezeti Körlevelünk szerkesztése és nyomdaköltsége.</t>
  </si>
  <si>
    <t>2025. október 2-5. napokon a Fasori Evangélikusok németországi, trostbergi testvérgyülekezetének budapesti látogatására készülnek. 18-20 fő érkezik. Október 4-én német vendégekkel közös buszos kirándulást szerveznek. Közös hálaadó istentisztelettel zárják a látogatást, szeretnék addig a lelkészek elromlott mikroportjait is újakra cserélni (hangosítás). Szeretnék trostbergi vendégeiket komolyzenei koncert-élménnyel is megajándékozni. Spirituális és kulturális jellegű előadásaik folytatódnak a 2025-ös év során is, meghívott előadókkal. Karácsonyi ünnepi Gyülekezeti Körlevelünk szerkesztése és nyomdaköltsége.</t>
  </si>
  <si>
    <t>4.</t>
  </si>
  <si>
    <t>Budapesti Zsidó Hitközség</t>
  </si>
  <si>
    <t>A Budapesti Zsidó Hitközség két körzetének, illetve a BZSH Herman Lipót Idősek Klubja programjainak megvalósítása</t>
  </si>
  <si>
    <t>5.</t>
  </si>
  <si>
    <t>A Szim Salom Progresszív Zsidó Hitközség kultúrális, oktatási és közösségi programjainak támogatása</t>
  </si>
  <si>
    <t>6.</t>
  </si>
  <si>
    <t>Budapest-Klauzal téri Református Egyházközség</t>
  </si>
  <si>
    <t>Egyházközségünk 2025. június 26-29-ig Mátraházán tartja gyülekezeti hétvégéjét. Erre a hétvégére szeretnénk az Önkormányzat támogatását kérni.</t>
  </si>
  <si>
    <t>7.</t>
  </si>
  <si>
    <t>8.</t>
  </si>
  <si>
    <t>9.</t>
  </si>
  <si>
    <t>10.</t>
  </si>
  <si>
    <t>11.</t>
  </si>
  <si>
    <t>A közösség életének évről évre visszatérő eseménye a mátraházi gyülekezeti hétvége. Habár évközben is van lehetőség az istentiszteletek, csoportalkalmak során találkozni egymással, ez a hétvége ad teret arra, hogy a közösség tagjai hosszabb időn keresztül együtt legyenek, mélyebb beszélgetések kialakuljanak. A hétvége színtere a Dunamelléki Református Egyházkerület Mátraházi Üdülője, ahol színvonalas ellátást és napi háromszori étkezést kapnak a résztvevők. Nyugdíjas és nagycsaládos tagok számára ez az egyetlen lehetőség évről évre a kikapcsolódásra, megpihenésre. A hétvége során közösségépítő programokkal, fórumbeszélgetésekkel, kirándulással készülnek a résztvevők számára. Az előadások segítik a résztvevők sprituális fejlődését, a beszélgetések pedig a szociális kapcsolatok erősödését.</t>
  </si>
  <si>
    <t>Oktatási célú gyülekezeti nyári konferencia</t>
  </si>
  <si>
    <t>Idén is megszervezésre kerül az erzsébetvárosi gyülekezetbe rendszeresen ill. alkalmanként járó, érdeklődő családok, egyedülállók számára nagy sikerű nyári program. A 6 napos „Nyári hetek” 2.hét programot 2025. augusztus 10-től 15-ig tartják a Zichy-Vajta Konferencia Központban. Legalább 300 fő részvételére számítanak amiből kb. 100 fő gyerek (0-14 év). Ezen felül egy nagy szervező-önkéntes csapat segíti a megvalósítást. Minden korosztály számára biztosítanak lelki fejlődést eredményező programokat, miközben a közösség egészét is építik. A felnőtteknek és ifjúságnak szóló programok alatt a gyerekekkel külön korcsoportokba szedve foglalkoznak, oktatják őket. A gyerekekkel, ifikkel foglalkozó önkéntesek, a szervezők, a programokat lebonyolítók szállás és étkezési költségének egy részére és a gyerekeknek adott fő étkezések közötti élelmiszer költségére használnák fel az igényelt 1.500.000.-Ft-os támogatási összeget. Szállás költségre 740.000.-Ft-ot, étkezési költségre 760.000.-Ft-ot fordítunk. Így ezeket a költségeket nem kell a résztvevőkre áthárítani</t>
  </si>
  <si>
    <t>Budapest-Thököly Úti Rózsafüzér Királynéja Plébánia</t>
  </si>
  <si>
    <t>A plébánia a nagy sikerre való tekintettel most már nem csak kétévente, hanem évente rendezi meg legnagyobb közösségi összejövetlét, az "Egy Templom, Egy Család" lelkigyakorlatot (lelkigyorlatos családi tábort), amelyen 0-100 éves korig vehetnek részt a közösség tagjai: gyerekek, felnöttek, fiatalok, idősek, családok, egyedülállók egyaránt. Idén augusztus 13-16. között rendezik meg Kecskeméten, a Piarista Gimnázium Jókai utcai kollégiumában a lelkigyakorlatukat. A négynapos program során előadások, kiscsoportos beszélgetések, szentmisék, közösségi játékok, szabadidős és kulturális tevékenységek kerülnek megrendezésre, helsyzín a kollégium épülete, a piarista templom, Kecskemét városa és annak környéke. A gyerekeknek külön foglalkozásokat, programokat szerveznek. A közös étkezéseket (reggeli, ebéd, vacsora) a kollégium menzáján rendelik meg. A rendezvény egy főre jutó költsége (szállás és étkezés) 34.000 Ft körül alakul 3 éjszaka esetén, és 42.000,- Ft körül 4 éjszaka esetén. A várható létszám 80 fő körül van.</t>
  </si>
  <si>
    <t>MPE Mahanaim Gyülekezet</t>
  </si>
  <si>
    <t>A gyülekezeti hétvégén résztvevői között több nagy család is van, akik számára a részvételi díj kifizetése a családi költségvetés szűkössége miatt nem lehetséges. A programban aktívan, önkéntesként is dolgozó fiatalok, diákok jövedelmi viszonyai sem tennék lehetővé a részvételt, ha nem kapnának anyagi segítséget. Ugyanez igaz a nyugdíjból élők többségére nézve is. A gyülekezet vezetőségének az a célja, hogy anyagi okok miatt senki sem maradjon ki a közösség életére nézve meghatározó programból, ezért a részvételi hozzájárulás a költségek egy részét fedezi csak, a hiányzó összeget a gyülekezet saját pénzeszközeiből és jelen támogatásból szeretné pótolni.</t>
  </si>
  <si>
    <t>Kiemelt eseményük a családi tábor, amely szervezési és anyagi szempontból is az egyik legnagyobb programuk. Elsősorban olyan budapesti rászoruló családok számára rendezik meg, akiknek anyagi lehetőségeik nem teszik lehetővé, hogy együtt, minőségi időt töltsenek el, és közös nyári programokon vehessenek részt. A tábor megvalósításához elengedhetetlen egy rendezvénysátor bérlése, amelynek teljes költsége bruttó 400 000 Ft. Ez magában foglalja a sátor bérleti díját, szállítását, felállítását és lebontását. Emellett a támogatásból kívánják fedezni 16 hátrányos helyzetű személy tábori részvételét. A tábor részvételi díja – amely tartalmazza a szállást és az étkezést – fejenként 68 000 Ft. Összesen 16 fő részvétele 1 088 000 Ft-ba kerül, amelyet jelen pályázat keretében szeretnénk elszámolni. Ezzel a támogatással nem csupán egy egyszeri segítséget nyújtunk, hanem hosszú távú, pozitív hatást érünk el a résztvevők életében és a város közösségében egyaránt.</t>
  </si>
  <si>
    <t>Gyülekezet célja: valóságosan, és gyakorlati módon is bemutatni Isten gondoskodó, embereken keresztül segítséget nyújtó, megmentő szeretetét – mind a gyülekezeti tagok és családtagjaik, mind a környezetük számára. Rendszeres tevékenységeik mellett az egyik legnagyobb programuk mind szervezésben, mind anyagi ráfordításban a családi tábor.</t>
  </si>
  <si>
    <t xml:space="preserve">A gyülekezet közössége a közösség erősítése, a kapcsolatos elmélyítése érdekében több, mint egy évtizede évenként együtt tölt egy hétvégét testi-lelki megerősödés céljából. A konferencia jellegű rendezvény közel 200 fő részvételével valósul meg. A közösség részvétele minden generációt érint, kisgyermekes családok, diákok, felnőttek és az idősebb korosztályhoz tartozók is rendkívül nagy érdeklődéssel és lelkesedéssel vesznek részt ezen a programon. </t>
  </si>
  <si>
    <t>A Plébánia közössége (családok és egyedülállók) számára a már hagyományos, "Egy Templom, Egy Család" lelkigyakorlatos családi táboruk megrendezésének támogatását kérik. A lelkigyakorlat Kecskeméten a Piarista Gimnázium Jókai utcai kollégiumában kerül megrendezésre, a szállás és étkezési szolgáltatást is itt vesszük igénybe.</t>
  </si>
  <si>
    <r>
      <t xml:space="preserve">Szeretnék programjaikat mindenki számára elérhetővé tenni. Fontosak számukra a kirándulások, zarándoklatok, amelyeket mind az idősebb, mind pedig a fiatalok számára rendeznek. Márciusban egy busznyi fiatalt Hajdúdorogra visznek el, egy kiemelt görögkatolikus tudásolimpia hittanversenyre. Jelen pályázatból </t>
    </r>
    <r>
      <rPr>
        <b/>
        <sz val="10"/>
        <color theme="1"/>
        <rFont val="Arial Narrow"/>
        <family val="2"/>
        <charset val="238"/>
      </rPr>
      <t>a bérelt busz költségét</t>
    </r>
    <r>
      <rPr>
        <sz val="10"/>
        <color theme="1"/>
        <rFont val="Arial Narrow"/>
        <family val="2"/>
        <charset val="238"/>
      </rPr>
      <t xml:space="preserve"> finanszíroznák. Emellett rendszeres Beszélgető Estjeiken köz- és hitéleti témákat vitatnak meg, amelyre olyan </t>
    </r>
    <r>
      <rPr>
        <b/>
        <sz val="10"/>
        <color theme="1"/>
        <rFont val="Arial Narrow"/>
        <family val="2"/>
        <charset val="238"/>
      </rPr>
      <t>előadókat</t>
    </r>
    <r>
      <rPr>
        <sz val="10"/>
        <color theme="1"/>
        <rFont val="Arial Narrow"/>
        <family val="2"/>
        <charset val="238"/>
      </rPr>
      <t xml:space="preserve"> hívnak meg, akik az adott témában szakmailag elismertek. Mivel pro bono vállalják az előadás majd beszélgetés megtartását, </t>
    </r>
    <r>
      <rPr>
        <b/>
        <sz val="10"/>
        <color theme="1"/>
        <rFont val="Arial Narrow"/>
        <family val="2"/>
        <charset val="238"/>
      </rPr>
      <t>egy-egy ajándékkal készülne</t>
    </r>
    <r>
      <rPr>
        <sz val="10"/>
        <color theme="1"/>
        <rFont val="Arial Narrow"/>
        <family val="2"/>
        <charset val="238"/>
      </rPr>
      <t xml:space="preserve">k nekik köszönetképpen, amelyet szintén jelen pályázatból vásárolnának. Közösségi ebédüket minden hónapban megtartják. Ennek célja egyrészt a jó hangulatú találkozás, másrészt pedig hátrányos helyzetű emberek megvendégelése vagy a parókián, vagy pedig olyan módon megoldva, hogy maguk szállítják el nekik a meleg ételt. Az ebédekhez a hozzávalók beszerzését és finanszírozását néha vállalja az a család/csoport, akik elkészítik az ételt, de mivel nagyobb mennyiségről van szó, jellemzően </t>
    </r>
    <r>
      <rPr>
        <b/>
        <sz val="10"/>
        <color theme="1"/>
        <rFont val="Arial Narrow"/>
        <family val="2"/>
        <charset val="238"/>
      </rPr>
      <t>a parókia finanszírozza az alapanyagok árát</t>
    </r>
    <r>
      <rPr>
        <sz val="10"/>
        <color theme="1"/>
        <rFont val="Arial Narrow"/>
        <family val="2"/>
        <charset val="238"/>
      </rPr>
      <t>. A „saját konyhát” rendszerint kiegészítik néhány adag előre megrendelt étellel. A 2023-as év legemlékezetesebb eseménye Ferenc pápa látogatása volt a Parókián és az Istenszülő oltalma templomban; a pápával folytatott közös imát a hívek a mai napig emlegetik. Így jött a hívek részéről a kezdeményezés, hogy alakítsanak ki egy</t>
    </r>
    <r>
      <rPr>
        <b/>
        <sz val="10"/>
        <color theme="1"/>
        <rFont val="Arial Narrow"/>
        <family val="2"/>
        <charset val="238"/>
      </rPr>
      <t xml:space="preserve"> „Pápalátogatás emlékteret”</t>
    </r>
    <r>
      <rPr>
        <sz val="10"/>
        <color theme="1"/>
        <rFont val="Arial Narrow"/>
        <family val="2"/>
        <charset val="238"/>
      </rPr>
      <t xml:space="preserve"> a templom hátuljában, Ennek a térnek a lényege, hogy fiatalokat, időseket és betegeket is folytonosan emlékezteti arra, hogy az erzsébetvárosi templom az egyetlen görögkatolikus templom hazánkban, ahova Ferenc pápa személyesen is ellátogatott. Szeretnék ezt a területet felújítani és </t>
    </r>
    <r>
      <rPr>
        <b/>
        <sz val="10"/>
        <color theme="1"/>
        <rFont val="Arial Narrow"/>
        <family val="2"/>
        <charset val="238"/>
      </rPr>
      <t>egy fafaragással ellátott ikontartó állvánnyal</t>
    </r>
    <r>
      <rPr>
        <sz val="10"/>
        <color theme="1"/>
        <rFont val="Arial Narrow"/>
        <family val="2"/>
        <charset val="238"/>
      </rPr>
      <t xml:space="preserve">, imádkozó hellyel bővíteni. </t>
    </r>
  </si>
  <si>
    <t>A Budapesti Görögkatolikus Parókia fő feladata a liturgikus és lelki élet vezetése. Közösségi programokon keresztül szeretnék megvalósítani, amelyek során a hívek szorosabban tudnak egymáshoz kapcsolódni. Céluk egymást segítő közösségeknek a létrehozása, fenntartása és éltetése. Havonta több programot szerveznek: kulturális és művészeti téren előadásokat, beszélgetéseket, valamint kirándulásokat, zarándokaltokat, lelki hétvégéket. Programjaik részben ingyenesek, a kirándulásokat, zarándoklatokat, közösségi ebédeket azonban nem tudjuk ingyenesen megoldani. Ezért van szükségük külső segítségre, hogy programjainkon olyanok is részt tudjanak venni, akik azok anyagi vonzatát nem tudnák vállalni.</t>
  </si>
  <si>
    <t xml:space="preserve">                                                       </t>
  </si>
  <si>
    <t>A Budapesti Zsidó Hitközség a VII. kerületben 2 körzetben - Dohány körzet és a Bethlen körzet -  fejti ki tevékenységét. A vallásfenntartáson kívül jelentős állami feladatokat is átvállalva egészségügyi és szociális területen is tevékenykednek. Két Idősklubot is működtetnek, melyből a Herman Lipót klub VII. kerületben működik. Jelen pályázatukkal a két VII. kerületi körzet és a Herman Lipót Idősklub programjaihoz kérnek segítséget. A Bethlen körzet programja a legkisebbeknek, a Dohány körzet programjait a felnőtt korosztálynak, az idősebbeknek pedig a Herman Lipót Klub kínál kikapcsolódást. A Bethlen téren egy 5 napos, napközis tábort terveznek, ennek az oktatóanyagaihoz és a kóser étkezés biztosításához szeretnének támogatást nyerni. A Dohány Klub, a Dohány Templomkörzet havonta megrendezett kötetlen eseménye. Az Idősklubokban kiemelten fontosnak tartják a zsidó ünnepnapok köré szervezett programokat. A minden pénteken megtartott Szombatfogadásokat, Rosh Hasonói ésPurimi ünnepségeket, Tu Bisváti és Pészach idején tartott közösségi Szédereket, Chanukai gyertyagyújtásokat, Záin Ádári halvacsorákat és Izrael Állam jeles napjait, mint a Jom Hacmaut vagy Jom Hazikaron. A helyben megvalósuló programokat meg tudják oldani saját és egyéb forrásokból, de korábbi közkedvelt színház, múzeum és uszoda látogatásokat már nem tudják finanszírozni, mivel a belépőjegyek annyira megdrágultak, Az Önkormányzat támogatását ezek finanszírozására kérik.</t>
  </si>
  <si>
    <t>Részletes programjaik 2025-ben: Továbbra is heti rendszerességgel tartanak sábbáti istentiszteleteket, tanulásokat, ünnepeket, életciklus eseményeket és közösségépítési alkalmakat. Rendszeresen tartanak a sábbátokhoz és az ünnepekhez kapcsolódó alkalmi tanulásokat, amelyeket rabbik, kántoraik, oktatóik vezetnek. Tórakörük 30 éve folyamatosan működik, 2022 óta Gárdos Bernadett vezetésével. 2013-ban nyitotta meg kapuit a Kelemen Katalin rabbi által alapított Szim Salom Bét Midrás. E tanház keretében 2025-ben Kelemen Katalin rabbi és Zeitler Ádám rabbi fog kurzusokat tartani. A héber nyelvoktatás évek óta két csoportban zajlik Balogh Katalin vezetésével. Havi rendszerességgel találkozik az Identitás Csoport, amelyben a másodgenerációs túlélők öröklött traumatizációjának feldolgozása a cél, szakképzett pszichológus vezetésével. Új zsinagógájuk lehetőséget ad a rendszeres, felnőtteknek szóló klub-foglalkozások megszervezésére is. A selyemfestés régóta nagy népszerűségnek örvend, a főzőklubot csak most, a saját konyha birtokában lesz lehetőségük elindítani, és az év során tervezik elindítani az időseknek szóló napközi klubot is. Programjaik ingyenesek, s azokon nem csak közösségük tagjai, hanem a szélesebb zsidó és nem zsidó közösséget, a VII. kerület lakosait is szeretettel várják. Pályázatukkal a kérelemben részletezett színes és színvonalas programjaikra kérnek támogatást, hogy azok minél komplexebben, minél szélesebb körben kerülhessenek megvalósításra.</t>
  </si>
  <si>
    <t>A Boldogságkeresők c. prevenciós program megvalósításának támogatása „A Boldogságkeresők kitűnő ifjúsági programsorozat, amely a lelki egészségfejlesztést és a
problémás fiatalkori viselkedésformák megelőzését szolgálja.”</t>
  </si>
  <si>
    <t>A program a Schola Europa (Metodista Egyház) és a MPE Mahanaim Gyülekezet által közösen kerül megvalósításra: A program részletes bemutatása: A Magyarországi Metodista Egyház fenntartásában működő Schola Europa Akadémia Technikum, Gimnázium és Alapfokú Művészeti Iskola felnőtt képzéssel és középiskolai oktatással foglalkozik. A mai fiatalokhoz hasonlóan a gimnáziumban tanuló diákok is – 3 osztályban – mindennapjaik során számos problémával találkoznak. Bár az iskola és az egyház is segítő, és odafigyelő módon van jelen közöttük, mégis szeretnének plusz, kitüntetett és védett időt adni arra, hogy igazán meg tudjanak nyilatkozni a gondolataikról, érzelmeikről. A diákokat a tanítási időn kívül, de az iskola keretein belül bátorítják arra, hogy részt vegyenek egy 10 részből álló lelki egészségfejlesztő programon. Ebben olyan csoport-foglalkozásokat tartanak, amelyek felölelik az életkorukra jellemző legfontosabb élethelyzeteket és a bennük rejlő problémákat, kihívásokat. Mivel a legfőbb célja minden fiatalnak a boldogság megtalálása, ezért vezetik őket át azon az úton, ahol jó döntéseket kell hozni. Ez a következő szakaszokból áll: 1. Önismeret, identitás, 2. Egészséges párkapcsolat, szexualitás, 3. Közösségi élet, magányosság, 4. Győztes önuralom, 5. Veszélyes kapcsolatok, 6. Drogprevenció, 7. Alkohol addikció, 8. Virtuális világ, digitális függőség, 9, Önkifejezés, kapcsolatok, 10. Szexuális tartalmak rabságában. Fenti csoportfoglalkozásokat terv szerint 2025. szeptemberétől kezdik, és november végén fejezik be. A csoportfoglalkozások létszáma a tervezettnek megfelelően 15-20 fő.</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</si>
</sst>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quot;Ft&quot;"/>
  </numFmts>
  <fonts count="4" x14ac:knownFonts="1">
    <font>
      <sz val="11"/>
      <color theme="1"/>
      <name val="Calibri"/>
      <family val="2"/>
      <charset val="238"/>
      <scheme val="minor"/>
    </font>
    <font>
      <b/>
      <sz val="10"/>
      <color theme="1"/>
      <name val="Arial Narrow"/>
      <family val="2"/>
      <charset val="238"/>
    </font>
    <font>
      <b/>
      <sz val="10"/>
      <name val="Arial Narrow"/>
      <family val="2"/>
      <charset val="238"/>
    </font>
    <font>
      <sz val="10"/>
      <color theme="1"/>
      <name val="Arial Narrow"/>
      <family val="2"/>
      <charset val="238"/>
    </font>
  </fonts>
  <fills count="4">
    <fill>
      <patternFill patternType="none"/>
    </fill>
    <fill>
      <patternFill patternType="gray125"/>
    </fill>
    <fill>
      <patternFill patternType="solid">
        <fgColor theme="6" tint="0.39997558519241921"/>
        <bgColor indexed="64"/>
      </patternFill>
    </fill>
    <fill>
      <patternFill patternType="solid">
        <fgColor theme="0"/>
        <bgColor indexed="64"/>
      </patternFill>
    </fill>
  </fills>
  <borders count="4">
    <border>
      <left/>
      <right/>
      <top/>
      <bottom/>
      <diagonal/>
    </border>
    <border>
      <left style="thin">
        <color theme="0" tint="-0.499984740745262"/>
      </left>
      <right style="thin">
        <color theme="0" tint="-0.499984740745262"/>
      </right>
      <top/>
      <bottom/>
      <diagonal/>
    </border>
    <border>
      <left style="thin">
        <color auto="1"/>
      </left>
      <right style="thin">
        <color auto="1"/>
      </right>
      <top style="thin">
        <color auto="1"/>
      </top>
      <bottom style="thin">
        <color auto="1"/>
      </bottom>
      <diagonal/>
    </border>
    <border>
      <left style="thin">
        <color theme="0" tint="-0.499984740745262"/>
      </left>
      <right style="thin">
        <color theme="0" tint="-0.499984740745262"/>
      </right>
      <top style="thin">
        <color theme="0" tint="-0.499984740745262"/>
      </top>
      <bottom/>
      <diagonal/>
    </border>
  </borders>
  <cellStyleXfs count="1">
    <xf numFmtId="0" fontId="0" fillId="0" borderId="0"/>
  </cellStyleXfs>
  <cellXfs count="17">
    <xf numFmtId="0" fontId="0" fillId="0" borderId="0" xfId="0"/>
    <xf numFmtId="164" fontId="1" fillId="2" borderId="1" xfId="0" applyNumberFormat="1" applyFont="1" applyFill="1" applyBorder="1" applyAlignment="1">
      <alignment horizontal="center" vertical="center" wrapText="1"/>
    </xf>
    <xf numFmtId="164" fontId="2" fillId="2" borderId="1" xfId="0" applyNumberFormat="1" applyFont="1" applyFill="1" applyBorder="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wrapText="1"/>
    </xf>
    <xf numFmtId="0" fontId="3" fillId="0" borderId="0" xfId="0" applyFont="1" applyAlignment="1">
      <alignment horizontal="left" vertical="top" wrapText="1"/>
    </xf>
    <xf numFmtId="164" fontId="3" fillId="0" borderId="0" xfId="0" applyNumberFormat="1" applyFont="1" applyAlignment="1">
      <alignment horizontal="center" vertical="center" wrapText="1"/>
    </xf>
    <xf numFmtId="0" fontId="1" fillId="2" borderId="3" xfId="0" applyFont="1" applyFill="1" applyBorder="1" applyAlignment="1">
      <alignment horizontal="center" vertical="center" wrapText="1"/>
    </xf>
    <xf numFmtId="0" fontId="2" fillId="2" borderId="3" xfId="0" applyFont="1" applyFill="1" applyBorder="1" applyAlignment="1">
      <alignment horizontal="center" vertical="center" wrapText="1"/>
    </xf>
    <xf numFmtId="164" fontId="1" fillId="2" borderId="3" xfId="0" applyNumberFormat="1" applyFont="1" applyFill="1" applyBorder="1" applyAlignment="1">
      <alignment horizontal="center" vertical="center" wrapText="1"/>
    </xf>
    <xf numFmtId="164" fontId="3" fillId="0" borderId="2" xfId="0" applyNumberFormat="1" applyFont="1" applyFill="1" applyBorder="1" applyAlignment="1">
      <alignment horizontal="center" vertical="center" wrapText="1"/>
    </xf>
    <xf numFmtId="0" fontId="1" fillId="0" borderId="0" xfId="0" applyFont="1" applyAlignment="1">
      <alignment horizontal="right" wrapText="1"/>
    </xf>
    <xf numFmtId="164" fontId="1" fillId="0" borderId="0" xfId="0" applyNumberFormat="1" applyFont="1" applyAlignment="1">
      <alignment horizontal="center" vertical="center" wrapText="1"/>
    </xf>
    <xf numFmtId="0" fontId="3" fillId="0" borderId="2" xfId="0" applyFont="1" applyFill="1" applyBorder="1" applyAlignment="1">
      <alignment horizontal="left" vertical="top" wrapText="1"/>
    </xf>
    <xf numFmtId="0" fontId="0" fillId="0" borderId="2" xfId="0" applyBorder="1"/>
    <xf numFmtId="164" fontId="3" fillId="0" borderId="2" xfId="0" applyNumberFormat="1" applyFont="1" applyFill="1" applyBorder="1" applyAlignment="1">
      <alignment horizontal="left" vertical="center" wrapText="1"/>
    </xf>
    <xf numFmtId="0" fontId="3" fillId="3" borderId="2" xfId="0" applyFont="1" applyFill="1" applyBorder="1" applyAlignment="1">
      <alignment horizontal="left" vertical="top" wrapText="1"/>
    </xf>
  </cellXfs>
  <cellStyles count="1">
    <cellStyle name="Normá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
  <sheetViews>
    <sheetView tabSelected="1" zoomScale="110" zoomScaleNormal="110" workbookViewId="0">
      <pane ySplit="1" topLeftCell="A2" activePane="bottomLeft" state="frozen"/>
      <selection pane="bottomLeft" activeCell="J13" sqref="J13"/>
    </sheetView>
  </sheetViews>
  <sheetFormatPr defaultRowHeight="15" x14ac:dyDescent="0.25"/>
  <cols>
    <col min="1" max="1" width="7.42578125" customWidth="1"/>
    <col min="2" max="2" width="11.42578125" hidden="1" customWidth="1"/>
    <col min="3" max="3" width="18.5703125" customWidth="1"/>
    <col min="4" max="4" width="24" customWidth="1"/>
    <col min="5" max="7" width="11.7109375" customWidth="1"/>
    <col min="8" max="8" width="11.7109375" hidden="1" customWidth="1"/>
    <col min="9" max="9" width="63.7109375" customWidth="1"/>
    <col min="10" max="10" width="11.7109375" customWidth="1"/>
  </cols>
  <sheetData>
    <row r="1" spans="1:12" ht="51" x14ac:dyDescent="0.25">
      <c r="A1" s="7" t="s">
        <v>9</v>
      </c>
      <c r="B1" s="7" t="s">
        <v>0</v>
      </c>
      <c r="C1" s="8" t="s">
        <v>1</v>
      </c>
      <c r="D1" s="7" t="s">
        <v>2</v>
      </c>
      <c r="E1" s="9" t="s">
        <v>3</v>
      </c>
      <c r="F1" s="9" t="s">
        <v>4</v>
      </c>
      <c r="G1" s="9" t="s">
        <v>5</v>
      </c>
      <c r="H1" s="1" t="s">
        <v>6</v>
      </c>
      <c r="I1" s="1" t="s">
        <v>7</v>
      </c>
      <c r="J1" s="2" t="s">
        <v>8</v>
      </c>
    </row>
    <row r="2" spans="1:12" ht="299.25" customHeight="1" x14ac:dyDescent="0.25">
      <c r="A2" s="10" t="s">
        <v>10</v>
      </c>
      <c r="B2" s="14"/>
      <c r="C2" s="10" t="s">
        <v>18</v>
      </c>
      <c r="D2" s="15" t="s">
        <v>21</v>
      </c>
      <c r="E2" s="10">
        <v>2450000</v>
      </c>
      <c r="F2" s="10">
        <v>300000</v>
      </c>
      <c r="G2" s="10">
        <v>510000</v>
      </c>
      <c r="H2" s="14"/>
      <c r="I2" s="13" t="s">
        <v>22</v>
      </c>
      <c r="J2" s="10">
        <v>0</v>
      </c>
    </row>
    <row r="3" spans="1:12" ht="163.5" customHeight="1" x14ac:dyDescent="0.25">
      <c r="A3" s="10" t="s">
        <v>11</v>
      </c>
      <c r="B3" s="14"/>
      <c r="C3" s="15" t="s">
        <v>16</v>
      </c>
      <c r="D3" s="15" t="s">
        <v>23</v>
      </c>
      <c r="E3" s="10">
        <v>2000000</v>
      </c>
      <c r="F3" s="10">
        <v>500000</v>
      </c>
      <c r="G3" s="10">
        <v>1500000</v>
      </c>
      <c r="H3" s="14"/>
      <c r="I3" s="15" t="s">
        <v>24</v>
      </c>
      <c r="J3" s="10">
        <v>1300000</v>
      </c>
    </row>
    <row r="4" spans="1:12" ht="310.5" customHeight="1" x14ac:dyDescent="0.25">
      <c r="A4" s="10" t="s">
        <v>13</v>
      </c>
      <c r="B4" s="14"/>
      <c r="C4" s="15" t="s">
        <v>12</v>
      </c>
      <c r="D4" s="15" t="s">
        <v>50</v>
      </c>
      <c r="E4" s="10">
        <v>1500000</v>
      </c>
      <c r="F4" s="10">
        <v>0</v>
      </c>
      <c r="G4" s="10">
        <v>1500000</v>
      </c>
      <c r="H4" s="14"/>
      <c r="I4" s="13" t="s">
        <v>49</v>
      </c>
      <c r="J4" s="10">
        <v>1300000</v>
      </c>
      <c r="L4" t="s">
        <v>51</v>
      </c>
    </row>
    <row r="5" spans="1:12" ht="242.25" customHeight="1" x14ac:dyDescent="0.25">
      <c r="A5" s="10" t="s">
        <v>25</v>
      </c>
      <c r="B5" s="14"/>
      <c r="C5" s="13" t="s">
        <v>26</v>
      </c>
      <c r="D5" s="13" t="s">
        <v>27</v>
      </c>
      <c r="E5" s="10">
        <v>1500000</v>
      </c>
      <c r="F5" s="10">
        <v>0</v>
      </c>
      <c r="G5" s="10">
        <v>1500000</v>
      </c>
      <c r="H5" s="14"/>
      <c r="I5" s="13" t="s">
        <v>52</v>
      </c>
      <c r="J5" s="10">
        <v>1200000</v>
      </c>
    </row>
    <row r="6" spans="1:12" ht="237.75" customHeight="1" x14ac:dyDescent="0.25">
      <c r="A6" s="10" t="s">
        <v>28</v>
      </c>
      <c r="B6" s="14"/>
      <c r="C6" s="16" t="s">
        <v>19</v>
      </c>
      <c r="D6" s="13" t="s">
        <v>29</v>
      </c>
      <c r="E6" s="10">
        <v>6500000</v>
      </c>
      <c r="F6" s="10">
        <v>0</v>
      </c>
      <c r="G6" s="10">
        <v>1500000</v>
      </c>
      <c r="H6" s="14"/>
      <c r="I6" s="13" t="s">
        <v>53</v>
      </c>
      <c r="J6" s="10">
        <v>1000000</v>
      </c>
    </row>
    <row r="7" spans="1:12" ht="143.25" customHeight="1" x14ac:dyDescent="0.25">
      <c r="A7" s="10" t="s">
        <v>30</v>
      </c>
      <c r="B7" s="14"/>
      <c r="C7" s="16" t="s">
        <v>31</v>
      </c>
      <c r="D7" s="13" t="s">
        <v>32</v>
      </c>
      <c r="E7" s="10">
        <v>2250000</v>
      </c>
      <c r="F7" s="10">
        <v>750000</v>
      </c>
      <c r="G7" s="10">
        <v>1500000</v>
      </c>
      <c r="H7" s="14"/>
      <c r="I7" s="15" t="s">
        <v>38</v>
      </c>
      <c r="J7" s="10">
        <v>1300000</v>
      </c>
    </row>
    <row r="8" spans="1:12" ht="177" customHeight="1" x14ac:dyDescent="0.25">
      <c r="A8" s="10" t="s">
        <v>33</v>
      </c>
      <c r="B8" s="14"/>
      <c r="C8" s="16" t="s">
        <v>14</v>
      </c>
      <c r="D8" s="13" t="s">
        <v>39</v>
      </c>
      <c r="E8" s="10">
        <v>22000000</v>
      </c>
      <c r="F8" s="10">
        <v>1500000</v>
      </c>
      <c r="G8" s="10">
        <v>1500000</v>
      </c>
      <c r="H8" s="14"/>
      <c r="I8" s="15" t="s">
        <v>40</v>
      </c>
      <c r="J8" s="10">
        <v>1300000</v>
      </c>
    </row>
    <row r="9" spans="1:12" ht="178.5" customHeight="1" x14ac:dyDescent="0.25">
      <c r="A9" s="10" t="s">
        <v>34</v>
      </c>
      <c r="B9" s="14"/>
      <c r="C9" s="16" t="s">
        <v>41</v>
      </c>
      <c r="D9" s="13" t="s">
        <v>48</v>
      </c>
      <c r="E9" s="10">
        <v>3300000</v>
      </c>
      <c r="F9" s="10">
        <v>2000000</v>
      </c>
      <c r="G9" s="10">
        <v>1300000</v>
      </c>
      <c r="H9" s="14"/>
      <c r="I9" s="15" t="s">
        <v>42</v>
      </c>
      <c r="J9" s="10">
        <v>1100000</v>
      </c>
    </row>
    <row r="10" spans="1:12" ht="258.75" customHeight="1" x14ac:dyDescent="0.25">
      <c r="A10" s="10" t="s">
        <v>35</v>
      </c>
      <c r="B10" s="14"/>
      <c r="C10" s="16" t="s">
        <v>43</v>
      </c>
      <c r="D10" s="13" t="s">
        <v>54</v>
      </c>
      <c r="E10" s="10">
        <v>560000</v>
      </c>
      <c r="F10" s="10">
        <v>60000</v>
      </c>
      <c r="G10" s="10">
        <v>500000</v>
      </c>
      <c r="H10" s="14"/>
      <c r="I10" s="15" t="s">
        <v>55</v>
      </c>
      <c r="J10" s="10">
        <v>500000</v>
      </c>
    </row>
    <row r="11" spans="1:12" ht="212.25" customHeight="1" x14ac:dyDescent="0.25">
      <c r="A11" s="10" t="s">
        <v>36</v>
      </c>
      <c r="B11" s="14"/>
      <c r="C11" s="16" t="s">
        <v>15</v>
      </c>
      <c r="D11" s="13" t="s">
        <v>47</v>
      </c>
      <c r="E11" s="10">
        <v>5600000</v>
      </c>
      <c r="F11" s="10">
        <v>2000000</v>
      </c>
      <c r="G11" s="10">
        <v>1500000</v>
      </c>
      <c r="H11" s="14"/>
      <c r="I11" s="15" t="s">
        <v>44</v>
      </c>
      <c r="J11" s="10">
        <v>0</v>
      </c>
    </row>
    <row r="12" spans="1:12" ht="175.5" customHeight="1" x14ac:dyDescent="0.25">
      <c r="A12" s="10" t="s">
        <v>37</v>
      </c>
      <c r="B12" s="14"/>
      <c r="C12" s="16" t="s">
        <v>20</v>
      </c>
      <c r="D12" s="15" t="s">
        <v>46</v>
      </c>
      <c r="E12" s="10">
        <v>1488000</v>
      </c>
      <c r="F12" s="10">
        <v>0</v>
      </c>
      <c r="G12" s="10">
        <v>1488000</v>
      </c>
      <c r="H12" s="14"/>
      <c r="I12" s="15" t="s">
        <v>45</v>
      </c>
      <c r="J12" s="10">
        <v>1000000</v>
      </c>
    </row>
    <row r="13" spans="1:12" x14ac:dyDescent="0.25">
      <c r="A13" s="3"/>
      <c r="B13" s="5"/>
      <c r="C13" s="5"/>
      <c r="D13" s="5"/>
      <c r="E13" s="6"/>
      <c r="F13" s="6"/>
      <c r="G13" s="6">
        <f>SUM(G2:G12)</f>
        <v>14298000</v>
      </c>
      <c r="H13" s="6" t="e">
        <f>SUM(#REF!)</f>
        <v>#REF!</v>
      </c>
      <c r="I13" s="11" t="s">
        <v>17</v>
      </c>
      <c r="J13" s="12">
        <f>SUM(J2:J12)</f>
        <v>10000000</v>
      </c>
    </row>
    <row r="14" spans="1:12" x14ac:dyDescent="0.25">
      <c r="A14" s="3"/>
      <c r="B14" s="5"/>
      <c r="C14" s="5"/>
      <c r="D14" s="5"/>
      <c r="E14" s="6"/>
      <c r="F14" s="6"/>
      <c r="G14" s="6"/>
      <c r="H14" s="6"/>
      <c r="I14" s="4"/>
      <c r="J14" s="6"/>
    </row>
    <row r="15" spans="1:12" x14ac:dyDescent="0.25">
      <c r="A15" s="3"/>
      <c r="B15" s="5"/>
      <c r="C15" s="5"/>
      <c r="D15" s="5"/>
      <c r="E15" s="6"/>
      <c r="F15" s="6"/>
      <c r="G15" s="6"/>
      <c r="H15" s="6"/>
      <c r="I15" s="4"/>
      <c r="J15" s="6"/>
    </row>
  </sheetData>
  <printOptions horizontalCentered="1"/>
  <pageMargins left="0.70866141732283472" right="0.70866141732283472" top="0.74803149606299213" bottom="0.74803149606299213" header="0.31496062992125984" footer="0.31496062992125984"/>
  <pageSetup paperSize="8" scale="8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1</vt:i4>
      </vt:variant>
    </vt:vector>
  </HeadingPairs>
  <TitlesOfParts>
    <vt:vector size="1" baseType="lpstr">
      <vt:lpstr>Munka1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Csávás Kornél</dc:creator>
  <cp:lastModifiedBy>Nánási Nikolett</cp:lastModifiedBy>
  <cp:lastPrinted>2025-04-23T08:07:00Z</cp:lastPrinted>
  <dcterms:created xsi:type="dcterms:W3CDTF">2023-05-04T11:09:44Z</dcterms:created>
  <dcterms:modified xsi:type="dcterms:W3CDTF">2025-05-07T15:16:08Z</dcterms:modified>
</cp:coreProperties>
</file>